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4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11"/>
  <c r="J68" l="1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 l="1"/>
  <c r="J69" s="1"/>
</calcChain>
</file>

<file path=xl/sharedStrings.xml><?xml version="1.0" encoding="utf-8"?>
<sst xmlns="http://schemas.openxmlformats.org/spreadsheetml/2006/main" count="188" uniqueCount="161">
  <si>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</si>
  <si>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</si>
  <si>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</si>
  <si>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</si>
  <si>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</si>
  <si>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</si>
  <si>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</si>
  <si>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</si>
  <si>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</si>
  <si>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</si>
  <si>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</si>
  <si>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</si>
  <si>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</si>
  <si>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</si>
  <si>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</si>
  <si>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</si>
  <si>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</si>
  <si>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Прокладка кабеля, масса 1 м: до 1 кг, по стене бетонной</t>
  </si>
  <si>
    <t>Коэффициент: 0,2</t>
  </si>
  <si>
    <t>Установка стоек для радиотрансляционных сетей одинарных на напряжение: до 240 В</t>
  </si>
  <si>
    <t>Короба пластмассовые: шириной до 40 мм</t>
  </si>
  <si>
    <t>100м</t>
  </si>
  <si>
    <t>Розетка штепсельная: неутопленного типа при открытой проводке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</si>
  <si>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</si>
  <si>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</si>
  <si>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</si>
  <si>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</si>
  <si>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</si>
  <si>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</si>
  <si>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</si>
  <si>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</si>
  <si>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</si>
  <si>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</si>
  <si>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</si>
  <si>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ТЕР34-02-061-01</t>
  </si>
  <si>
    <t>1 стойка</t>
  </si>
  <si>
    <t>ТЕРм10-06-055-01</t>
  </si>
  <si>
    <t>ТЕРм08-02-390-01</t>
  </si>
  <si>
    <t>ТЕРм08-03-591-08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</si>
  <si>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</si>
  <si>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</si>
  <si>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</si>
  <si>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</si>
  <si>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</si>
  <si>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</si>
  <si>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</si>
  <si>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</si>
  <si>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</si>
  <si>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</si>
  <si>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</si>
  <si>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</si>
  <si>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</si>
  <si>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</si>
  <si>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</si>
  <si>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Муфты прямые с учетом измерений рефлектометром в процессе монтажа на кабеле ГТС в колодце с числом волокон: (4???)</t>
  </si>
  <si>
    <t>ТЕРм08-03-591-01</t>
  </si>
  <si>
    <t>Выключатель: одноклавишный неутопленного типа при открытой проводке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</si>
  <si>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</si>
  <si>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</si>
  <si>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</si>
  <si>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 канало-километр трубопровода</t>
  </si>
  <si>
    <t>Устройство трубопроводов из хризотилцементных труб с соединением: полиэтиленовыми муфтами до 2 отверстий</t>
  </si>
  <si>
    <t>ТЕР34-02-001-03</t>
  </si>
  <si>
    <t>ТЕР27-03-008-04</t>
  </si>
  <si>
    <t>Разборка покрытий и оснований: асфальтобетонных</t>
  </si>
  <si>
    <t>100 м3 конструкций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</si>
  <si>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</si>
  <si>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ТЕР01-01-014-03</t>
  </si>
  <si>
    <t>1000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</si>
  <si>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</si>
  <si>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ТЕР27-04-005-01</t>
  </si>
  <si>
    <t>1000 м2 покрытия</t>
  </si>
  <si>
    <t>На каждые 0,5 см изменения толщины покрытия добавлять или исключать: к расценке 27-06-020-01</t>
  </si>
  <si>
    <t>ТЕР27-06-021-01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</si>
  <si>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</si>
  <si>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ТЕР27-06-020-01</t>
  </si>
  <si>
    <t>ТЕРм10-06-026-01</t>
  </si>
  <si>
    <t>Прокладка кабеля в подземной канализации, масса 1 м кабеля: до 1 кг</t>
  </si>
  <si>
    <t>1 км</t>
  </si>
  <si>
    <t>1 участок</t>
  </si>
  <si>
    <t>Измерение на смонтированном участке волоконно-оптического кабеля ГТС в одном направлении с числом волокон: 8</t>
  </si>
  <si>
    <t>ТЕРм10-06-054-02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</si>
  <si>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</si>
  <si>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</si>
  <si>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</si>
  <si>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</si>
  <si>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</si>
  <si>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</si>
  <si>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</si>
  <si>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</si>
  <si>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</si>
  <si>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</si>
  <si>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</si>
  <si>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ТЕРм10-06-033-03</t>
  </si>
  <si>
    <t>Перекладка кабеля в колодцах, диаметр оболочки: до 70 мм</t>
  </si>
  <si>
    <t>1 кабель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</si>
  <si>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</si>
  <si>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</si>
  <si>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ТЕР01-02-061-02</t>
  </si>
  <si>
    <t>Засыпка вручную траншей, пазух котлованов и ям, группа грунтов: 2</t>
  </si>
  <si>
    <t>100 м3 грунта</t>
  </si>
  <si>
    <t>ТЕРр52-11-3</t>
  </si>
  <si>
    <t>Водоотлив из подвала: электрическими (механическими) насосами</t>
  </si>
  <si>
    <t>100 м3 воды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</si>
  <si>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</si>
  <si>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</si>
  <si>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</si>
  <si>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</si>
  <si>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</si>
  <si>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СЦП1-1-8-А</t>
  </si>
  <si>
    <t>Погрузочные работы при автомобильных перевозках: грунт растительного слоя (земля, перегной)</t>
  </si>
  <si>
    <t>т</t>
  </si>
  <si>
    <t>СЦП3-3-3-1</t>
  </si>
  <si>
    <t>Перевозка грузов автомобилями-самосвалами (работающими вне карьеров): расстояние 3 км, класс груза I</t>
  </si>
  <si>
    <t>ТЕРм10-01-055-09</t>
  </si>
  <si>
    <t>Прокладка однопарного провода с креплением проволочными скрепами по стене: бетонной</t>
  </si>
  <si>
    <t>100 м провода</t>
  </si>
  <si>
    <t>Коробка кабельная соединительная или разветвительная, прим. КС-4</t>
  </si>
  <si>
    <t xml:space="preserve">ТЕРм10-04-066-04
</t>
  </si>
  <si>
    <t>Муфты прямые с учетом измерений рефлектометром в процессе монтажа на кабеле ГТС в колодце с числом волокон: 12</t>
  </si>
  <si>
    <t xml:space="preserve">ТЕРм10-06-051-03 </t>
  </si>
  <si>
    <t>1 км кабеля</t>
  </si>
  <si>
    <t xml:space="preserve">Кабель, прокладываемый в траншее, масса 1м кабеля: до 0,6 </t>
  </si>
  <si>
    <t>ТЕРм10-06-003-01</t>
  </si>
  <si>
    <t>Устройство трубопроводов из полиэтиленовых труб: до 2 отверстий</t>
  </si>
  <si>
    <t>ТЕР34-02-003-01</t>
  </si>
  <si>
    <t>Устройство колодцев железобетонных сборных типовых, собранных на трассе, устанавливаемых: на пешеходной части ККС-2</t>
  </si>
  <si>
    <t>ТЕР34-02-005-04</t>
  </si>
  <si>
    <t>1т-км</t>
  </si>
  <si>
    <t>Развозка линейных материалов автомашинами за первый километр: деталей железобетонных НУП, колодцев</t>
  </si>
  <si>
    <t>ТЕР34-02-077-05</t>
  </si>
  <si>
    <t>Вытягивание кабеля из канализации, масса 1 м кабеля: до 1 кг</t>
  </si>
  <si>
    <t>ТЕРм10-06-033-25</t>
  </si>
  <si>
    <t>Развозка линейных материалов автомашинами за первый километр: прочих материалов</t>
  </si>
  <si>
    <t>ТЕР34-02-077-06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</si>
  <si>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</si>
  <si>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</si>
  <si>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>1 канал</t>
  </si>
  <si>
    <t>Герметизация канала кабельной канализации: занятого</t>
  </si>
  <si>
    <t>ТЕРм10-06-034-28</t>
  </si>
  <si>
    <t>1 м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</si>
  <si>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</si>
  <si>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ТЕР34-02-019-01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</si>
  <si>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</si>
  <si>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</si>
  <si>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100 м</t>
  </si>
  <si>
    <t>Прокладка кабеля в подземной канализации, масса 1 м кабеля: до 2 кг</t>
  </si>
  <si>
    <t>ТЕРм10-06-026-02</t>
  </si>
  <si>
    <t>ТЕРм08-02-407-02</t>
  </si>
  <si>
    <t>Труба стальная по установленным конструкциям, по стенам с креплением скобами, диаметр: до 40 мм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</si>
  <si>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</si>
  <si>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ТЕРм10-06-055-06</t>
  </si>
  <si>
    <t>ТЕРм08-02-144-01</t>
  </si>
  <si>
    <t>Присоединение к зажимам жил проводов или кабелей сечением: до 2,5 мм2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</si>
  <si>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</si>
  <si>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</si>
  <si>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>100м.кабеля</t>
  </si>
  <si>
    <t>Кабель на столбовой линии, масса 1 м: до 2 кг</t>
  </si>
  <si>
    <t>ТЕРм10-06-035-01</t>
  </si>
  <si>
    <t>Коэф. снижения (0&lt;Са≤1)</t>
  </si>
  <si>
    <t>Приложение №1.3 к Извещению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</si>
</sst>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7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3"/>
  <sheetViews>
    <sheetView tabSelected="1" workbookViewId="0">
      <pane ySplit="10" topLeftCell="A32" activePane="bottomLeft" state="frozen"/>
      <selection pane="bottomLeft" activeCell="G1" sqref="G1:J1"/>
    </sheetView>
  </sheetViews>
  <sheetFormatPr defaultRowHeight="15"/>
  <cols>
    <col min="1" max="1" width="5.28515625" bestFit="1" customWidth="1"/>
    <col min="2" max="2" width="17.5703125" bestFit="1" customWidth="1"/>
    <col min="3" max="3" width="25.5703125" customWidth="1"/>
    <col min="4" max="4" width="12.5703125" bestFit="1" customWidth="1"/>
    <col min="5" max="5" width="4.5703125" bestFit="1" customWidth="1"/>
    <col min="6" max="6" width="10.7109375" customWidth="1"/>
    <col min="7" max="7" width="12.42578125" customWidth="1"/>
    <col min="8" max="8" width="11.7109375" customWidth="1"/>
    <col min="9" max="9" width="18.140625" customWidth="1"/>
    <col min="10" max="10" width="17.140625" customWidth="1"/>
  </cols>
  <sheetData>
    <row r="1" spans="1:10">
      <c r="G1" s="31" t="s">
        <v>160</v>
      </c>
      <c r="H1" s="31"/>
      <c r="I1" s="31"/>
      <c r="J1" s="31"/>
    </row>
    <row r="2" spans="1:10">
      <c r="C2" s="31"/>
      <c r="D2" s="31"/>
      <c r="E2" s="31"/>
      <c r="F2" s="31"/>
      <c r="G2" s="26"/>
    </row>
    <row r="4" spans="1:10">
      <c r="A4" s="30" t="s">
        <v>33</v>
      </c>
      <c r="B4" s="30"/>
      <c r="C4" s="30"/>
      <c r="D4" s="30"/>
      <c r="E4" s="30"/>
      <c r="F4" s="30"/>
      <c r="G4" s="30"/>
      <c r="H4" s="30"/>
    </row>
    <row r="5" spans="1:10">
      <c r="B5" s="7" t="s">
        <v>18</v>
      </c>
      <c r="C5" s="7"/>
    </row>
    <row r="7" spans="1:10">
      <c r="A7" s="35" t="s">
        <v>0</v>
      </c>
      <c r="B7" s="32" t="s">
        <v>32</v>
      </c>
      <c r="C7" s="35" t="s">
        <v>1</v>
      </c>
      <c r="D7" s="35" t="s">
        <v>2</v>
      </c>
      <c r="E7" s="35" t="s">
        <v>3</v>
      </c>
      <c r="F7" s="32" t="s">
        <v>49</v>
      </c>
      <c r="G7" s="32" t="s">
        <v>159</v>
      </c>
      <c r="H7" s="32" t="s">
        <v>50</v>
      </c>
      <c r="I7" s="32" t="s">
        <v>16</v>
      </c>
      <c r="J7" s="32" t="s">
        <v>15</v>
      </c>
    </row>
    <row r="8" spans="1:10">
      <c r="A8" s="36"/>
      <c r="B8" s="38"/>
      <c r="C8" s="37"/>
      <c r="D8" s="35"/>
      <c r="E8" s="35"/>
      <c r="F8" s="38"/>
      <c r="G8" s="38"/>
      <c r="H8" s="38"/>
      <c r="I8" s="33"/>
      <c r="J8" s="33"/>
    </row>
    <row r="9" spans="1:10">
      <c r="A9" s="36"/>
      <c r="B9" s="39"/>
      <c r="C9" s="37"/>
      <c r="D9" s="35"/>
      <c r="E9" s="35"/>
      <c r="F9" s="39"/>
      <c r="G9" s="39"/>
      <c r="H9" s="39"/>
      <c r="I9" s="34"/>
      <c r="J9" s="34"/>
    </row>
    <row r="10" spans="1:10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</row>
    <row r="11" spans="1:10" s="17" customFormat="1" ht="48">
      <c r="A11" s="12">
        <v>1</v>
      </c>
      <c r="B11" s="13" t="s">
        <v>34</v>
      </c>
      <c r="C11" s="14" t="s">
        <v>19</v>
      </c>
      <c r="D11" s="15" t="s">
        <v>35</v>
      </c>
      <c r="E11" s="12">
        <v>1</v>
      </c>
      <c r="F11" s="15">
        <v>321.39</v>
      </c>
      <c r="G11" s="27">
        <v>1</v>
      </c>
      <c r="H11" s="19">
        <v>2.4</v>
      </c>
      <c r="I11" s="15">
        <f>F11*H11*$G$11</f>
        <v>771.3359999999999</v>
      </c>
      <c r="J11" s="16">
        <f t="shared" ref="J11:J68" si="0">E11*I11</f>
        <v>771.3359999999999</v>
      </c>
    </row>
    <row r="12" spans="1:10" s="17" customFormat="1" ht="72">
      <c r="A12" s="12">
        <v>2</v>
      </c>
      <c r="B12" s="13" t="s">
        <v>36</v>
      </c>
      <c r="C12" s="14" t="s">
        <v>12</v>
      </c>
      <c r="D12" s="15" t="s">
        <v>5</v>
      </c>
      <c r="E12" s="12">
        <v>1</v>
      </c>
      <c r="F12" s="15">
        <v>2228.2600000000002</v>
      </c>
      <c r="G12" s="28"/>
      <c r="H12" s="19">
        <v>2.4</v>
      </c>
      <c r="I12" s="15">
        <f t="shared" ref="I12:I68" si="1">F12*H12*$G$11</f>
        <v>5347.8240000000005</v>
      </c>
      <c r="J12" s="16">
        <f t="shared" si="0"/>
        <v>5347.8240000000005</v>
      </c>
    </row>
    <row r="13" spans="1:10" s="17" customFormat="1" ht="24">
      <c r="A13" s="12">
        <v>3</v>
      </c>
      <c r="B13" s="13" t="s">
        <v>37</v>
      </c>
      <c r="C13" s="14" t="s">
        <v>20</v>
      </c>
      <c r="D13" s="15" t="s">
        <v>21</v>
      </c>
      <c r="E13" s="12">
        <v>1</v>
      </c>
      <c r="F13" s="15">
        <v>589.91</v>
      </c>
      <c r="G13" s="28"/>
      <c r="H13" s="19">
        <v>2.4</v>
      </c>
      <c r="I13" s="15">
        <f t="shared" si="1"/>
        <v>1415.7839999999999</v>
      </c>
      <c r="J13" s="16">
        <f t="shared" si="0"/>
        <v>1415.7839999999999</v>
      </c>
    </row>
    <row r="14" spans="1:10" s="17" customFormat="1" ht="36">
      <c r="A14" s="12">
        <v>4</v>
      </c>
      <c r="B14" s="13" t="s">
        <v>38</v>
      </c>
      <c r="C14" s="14" t="s">
        <v>22</v>
      </c>
      <c r="D14" s="15" t="s">
        <v>23</v>
      </c>
      <c r="E14" s="12">
        <v>1</v>
      </c>
      <c r="F14" s="15">
        <v>1807.1</v>
      </c>
      <c r="G14" s="28"/>
      <c r="H14" s="19">
        <v>2.4</v>
      </c>
      <c r="I14" s="15">
        <f t="shared" si="1"/>
        <v>4337.04</v>
      </c>
      <c r="J14" s="16">
        <f t="shared" si="0"/>
        <v>4337.04</v>
      </c>
    </row>
    <row r="15" spans="1:10" s="17" customFormat="1" ht="60">
      <c r="A15" s="12">
        <v>5</v>
      </c>
      <c r="B15" s="13" t="s">
        <v>39</v>
      </c>
      <c r="C15" s="14" t="s">
        <v>9</v>
      </c>
      <c r="D15" s="15" t="s">
        <v>10</v>
      </c>
      <c r="E15" s="12">
        <v>1</v>
      </c>
      <c r="F15" s="15">
        <v>368.63</v>
      </c>
      <c r="G15" s="28"/>
      <c r="H15" s="19">
        <v>2.4</v>
      </c>
      <c r="I15" s="15">
        <f t="shared" si="1"/>
        <v>884.71199999999999</v>
      </c>
      <c r="J15" s="16">
        <f t="shared" si="0"/>
        <v>884.71199999999999</v>
      </c>
    </row>
    <row r="16" spans="1:10" s="18" customFormat="1" ht="60">
      <c r="A16" s="12">
        <v>6</v>
      </c>
      <c r="B16" s="13" t="s">
        <v>51</v>
      </c>
      <c r="C16" s="14" t="s">
        <v>54</v>
      </c>
      <c r="D16" s="15" t="s">
        <v>11</v>
      </c>
      <c r="E16" s="12">
        <v>1</v>
      </c>
      <c r="F16" s="15">
        <v>1656.47</v>
      </c>
      <c r="G16" s="28"/>
      <c r="H16" s="19">
        <v>2.4</v>
      </c>
      <c r="I16" s="15">
        <f t="shared" si="1"/>
        <v>3975.5279999999998</v>
      </c>
      <c r="J16" s="16">
        <f t="shared" si="0"/>
        <v>3975.5279999999998</v>
      </c>
    </row>
    <row r="17" spans="1:10" s="17" customFormat="1" ht="48">
      <c r="A17" s="12">
        <v>7</v>
      </c>
      <c r="B17" s="13" t="s">
        <v>40</v>
      </c>
      <c r="C17" s="14" t="s">
        <v>13</v>
      </c>
      <c r="D17" s="15" t="s">
        <v>14</v>
      </c>
      <c r="E17" s="15">
        <v>1</v>
      </c>
      <c r="F17" s="15">
        <v>1121.3499999999999</v>
      </c>
      <c r="G17" s="28"/>
      <c r="H17" s="19">
        <v>2.4</v>
      </c>
      <c r="I17" s="15">
        <f t="shared" si="1"/>
        <v>2691.24</v>
      </c>
      <c r="J17" s="16">
        <f t="shared" si="0"/>
        <v>2691.24</v>
      </c>
    </row>
    <row r="18" spans="1:10" s="17" customFormat="1" ht="24">
      <c r="A18" s="12">
        <v>8</v>
      </c>
      <c r="B18" s="13" t="s">
        <v>41</v>
      </c>
      <c r="C18" s="14" t="s">
        <v>17</v>
      </c>
      <c r="D18" s="15" t="s">
        <v>4</v>
      </c>
      <c r="E18" s="12">
        <v>1</v>
      </c>
      <c r="F18" s="15">
        <v>1875.05</v>
      </c>
      <c r="G18" s="28"/>
      <c r="H18" s="19">
        <v>2.4</v>
      </c>
      <c r="I18" s="15">
        <f t="shared" si="1"/>
        <v>4500.12</v>
      </c>
      <c r="J18" s="16">
        <f t="shared" si="0"/>
        <v>4500.12</v>
      </c>
    </row>
    <row r="19" spans="1:10" s="17" customFormat="1" ht="60">
      <c r="A19" s="12">
        <v>9</v>
      </c>
      <c r="B19" s="13" t="s">
        <v>42</v>
      </c>
      <c r="C19" s="14" t="s">
        <v>8</v>
      </c>
      <c r="D19" s="15" t="s">
        <v>7</v>
      </c>
      <c r="E19" s="12">
        <v>1</v>
      </c>
      <c r="F19" s="15">
        <v>1062.0899999999999</v>
      </c>
      <c r="G19" s="28"/>
      <c r="H19" s="19">
        <v>2.4</v>
      </c>
      <c r="I19" s="15">
        <f t="shared" si="1"/>
        <v>2549.0159999999996</v>
      </c>
      <c r="J19" s="16">
        <f t="shared" si="0"/>
        <v>2549.0159999999996</v>
      </c>
    </row>
    <row r="20" spans="1:10" s="17" customFormat="1" ht="36">
      <c r="A20" s="12">
        <v>10</v>
      </c>
      <c r="B20" s="13" t="s">
        <v>43</v>
      </c>
      <c r="C20" s="14" t="s">
        <v>24</v>
      </c>
      <c r="D20" s="15" t="s">
        <v>25</v>
      </c>
      <c r="E20" s="12">
        <v>1</v>
      </c>
      <c r="F20" s="15">
        <v>251.28</v>
      </c>
      <c r="G20" s="28"/>
      <c r="H20" s="19">
        <v>2.4</v>
      </c>
      <c r="I20" s="15">
        <f t="shared" si="1"/>
        <v>603.072</v>
      </c>
      <c r="J20" s="16">
        <f t="shared" si="0"/>
        <v>603.072</v>
      </c>
    </row>
    <row r="21" spans="1:10" s="17" customFormat="1" ht="24">
      <c r="A21" s="12">
        <v>11</v>
      </c>
      <c r="B21" s="13" t="s">
        <v>44</v>
      </c>
      <c r="C21" s="14" t="s">
        <v>26</v>
      </c>
      <c r="D21" s="15" t="s">
        <v>4</v>
      </c>
      <c r="E21" s="12">
        <v>1</v>
      </c>
      <c r="F21" s="15">
        <v>210.51</v>
      </c>
      <c r="G21" s="28"/>
      <c r="H21" s="19">
        <v>2.4</v>
      </c>
      <c r="I21" s="15">
        <f t="shared" si="1"/>
        <v>505.22399999999993</v>
      </c>
      <c r="J21" s="16">
        <f t="shared" si="0"/>
        <v>505.22399999999993</v>
      </c>
    </row>
    <row r="22" spans="1:10" s="17" customFormat="1" ht="24">
      <c r="A22" s="12">
        <v>12</v>
      </c>
      <c r="B22" s="13" t="s">
        <v>45</v>
      </c>
      <c r="C22" s="14" t="s">
        <v>27</v>
      </c>
      <c r="D22" s="15" t="s">
        <v>28</v>
      </c>
      <c r="E22" s="12">
        <v>1</v>
      </c>
      <c r="F22" s="15">
        <v>267.36</v>
      </c>
      <c r="G22" s="28"/>
      <c r="H22" s="19">
        <v>2.4</v>
      </c>
      <c r="I22" s="15">
        <f t="shared" si="1"/>
        <v>641.66399999999999</v>
      </c>
      <c r="J22" s="16">
        <f t="shared" si="0"/>
        <v>641.66399999999999</v>
      </c>
    </row>
    <row r="23" spans="1:10" s="17" customFormat="1" ht="24">
      <c r="A23" s="12">
        <v>13</v>
      </c>
      <c r="B23" s="13" t="s">
        <v>46</v>
      </c>
      <c r="C23" s="14" t="s">
        <v>29</v>
      </c>
      <c r="D23" s="15" t="s">
        <v>11</v>
      </c>
      <c r="E23" s="12">
        <v>1</v>
      </c>
      <c r="F23" s="15">
        <v>253.2</v>
      </c>
      <c r="G23" s="28"/>
      <c r="H23" s="19">
        <v>2.4</v>
      </c>
      <c r="I23" s="15">
        <f t="shared" si="1"/>
        <v>607.67999999999995</v>
      </c>
      <c r="J23" s="16">
        <f t="shared" si="0"/>
        <v>607.67999999999995</v>
      </c>
    </row>
    <row r="24" spans="1:10" s="17" customFormat="1" ht="60">
      <c r="A24" s="12">
        <v>14</v>
      </c>
      <c r="B24" s="13" t="s">
        <v>47</v>
      </c>
      <c r="C24" s="14" t="s">
        <v>31</v>
      </c>
      <c r="D24" s="15" t="s">
        <v>7</v>
      </c>
      <c r="E24" s="12">
        <v>1</v>
      </c>
      <c r="F24" s="15">
        <v>910.02</v>
      </c>
      <c r="G24" s="28"/>
      <c r="H24" s="19">
        <v>2.4</v>
      </c>
      <c r="I24" s="15">
        <f t="shared" si="1"/>
        <v>2184.0479999999998</v>
      </c>
      <c r="J24" s="16">
        <f t="shared" si="0"/>
        <v>2184.0479999999998</v>
      </c>
    </row>
    <row r="25" spans="1:10" s="17" customFormat="1" ht="48">
      <c r="A25" s="12">
        <v>15</v>
      </c>
      <c r="B25" s="13" t="s">
        <v>48</v>
      </c>
      <c r="C25" s="14" t="s">
        <v>30</v>
      </c>
      <c r="D25" s="15" t="s">
        <v>23</v>
      </c>
      <c r="E25" s="12">
        <v>1</v>
      </c>
      <c r="F25" s="15">
        <v>28565.66</v>
      </c>
      <c r="G25" s="28"/>
      <c r="H25" s="19">
        <v>2.4</v>
      </c>
      <c r="I25" s="15">
        <f t="shared" si="1"/>
        <v>68557.584000000003</v>
      </c>
      <c r="J25" s="16">
        <f t="shared" si="0"/>
        <v>68557.584000000003</v>
      </c>
    </row>
    <row r="26" spans="1:10" s="17" customFormat="1" ht="60">
      <c r="A26" s="12">
        <v>16</v>
      </c>
      <c r="B26" s="13" t="s">
        <v>52</v>
      </c>
      <c r="C26" s="14" t="s">
        <v>53</v>
      </c>
      <c r="D26" s="15" t="s">
        <v>4</v>
      </c>
      <c r="E26" s="12">
        <v>1</v>
      </c>
      <c r="F26" s="15">
        <v>959.16</v>
      </c>
      <c r="G26" s="28"/>
      <c r="H26" s="19">
        <v>2.4</v>
      </c>
      <c r="I26" s="15">
        <f t="shared" si="1"/>
        <v>2301.9839999999999</v>
      </c>
      <c r="J26" s="16">
        <f t="shared" si="0"/>
        <v>2301.9839999999999</v>
      </c>
    </row>
    <row r="27" spans="1:10" s="17" customFormat="1" ht="48">
      <c r="A27" s="12">
        <v>17</v>
      </c>
      <c r="B27" s="13" t="s">
        <v>55</v>
      </c>
      <c r="C27" s="14" t="s">
        <v>56</v>
      </c>
      <c r="D27" s="15" t="s">
        <v>23</v>
      </c>
      <c r="E27" s="12">
        <v>1</v>
      </c>
      <c r="F27" s="15">
        <v>1683.04</v>
      </c>
      <c r="G27" s="28"/>
      <c r="H27" s="19">
        <v>2.4</v>
      </c>
      <c r="I27" s="15">
        <f t="shared" si="1"/>
        <v>4039.2959999999998</v>
      </c>
      <c r="J27" s="16">
        <f t="shared" si="0"/>
        <v>4039.2959999999998</v>
      </c>
    </row>
    <row r="28" spans="1:10" s="17" customFormat="1" ht="72">
      <c r="A28" s="12">
        <v>18</v>
      </c>
      <c r="B28" s="13" t="s">
        <v>57</v>
      </c>
      <c r="C28" s="14" t="s">
        <v>58</v>
      </c>
      <c r="D28" s="15" t="s">
        <v>59</v>
      </c>
      <c r="E28" s="12">
        <v>1</v>
      </c>
      <c r="F28" s="15">
        <v>425.87</v>
      </c>
      <c r="G28" s="28"/>
      <c r="H28" s="19">
        <v>2.4</v>
      </c>
      <c r="I28" s="15">
        <f t="shared" si="1"/>
        <v>1022.088</v>
      </c>
      <c r="J28" s="16">
        <f t="shared" si="0"/>
        <v>1022.088</v>
      </c>
    </row>
    <row r="29" spans="1:10" s="17" customFormat="1" ht="60">
      <c r="A29" s="12">
        <v>19</v>
      </c>
      <c r="B29" s="13" t="s">
        <v>62</v>
      </c>
      <c r="C29" s="14" t="s">
        <v>61</v>
      </c>
      <c r="D29" s="15" t="s">
        <v>60</v>
      </c>
      <c r="E29" s="12">
        <v>1</v>
      </c>
      <c r="F29" s="15">
        <v>4224.12</v>
      </c>
      <c r="G29" s="28"/>
      <c r="H29" s="19">
        <v>2.4</v>
      </c>
      <c r="I29" s="15">
        <f t="shared" si="1"/>
        <v>10137.887999999999</v>
      </c>
      <c r="J29" s="16">
        <f t="shared" si="0"/>
        <v>10137.887999999999</v>
      </c>
    </row>
    <row r="30" spans="1:10" s="17" customFormat="1" ht="36">
      <c r="A30" s="12">
        <v>20</v>
      </c>
      <c r="B30" s="13" t="s">
        <v>63</v>
      </c>
      <c r="C30" s="14" t="s">
        <v>64</v>
      </c>
      <c r="D30" s="15" t="s">
        <v>65</v>
      </c>
      <c r="E30" s="12">
        <v>1</v>
      </c>
      <c r="F30" s="15">
        <v>13177.35</v>
      </c>
      <c r="G30" s="28"/>
      <c r="H30" s="19">
        <v>2.4</v>
      </c>
      <c r="I30" s="15">
        <f t="shared" si="1"/>
        <v>31625.64</v>
      </c>
      <c r="J30" s="16">
        <f t="shared" si="0"/>
        <v>31625.64</v>
      </c>
    </row>
    <row r="31" spans="1:10" s="17" customFormat="1" ht="72">
      <c r="A31" s="12">
        <v>21</v>
      </c>
      <c r="B31" s="13" t="s">
        <v>67</v>
      </c>
      <c r="C31" s="14" t="s">
        <v>66</v>
      </c>
      <c r="D31" s="15" t="s">
        <v>7</v>
      </c>
      <c r="E31" s="12">
        <v>1</v>
      </c>
      <c r="F31" s="15">
        <v>9957.6299999999992</v>
      </c>
      <c r="G31" s="28"/>
      <c r="H31" s="19">
        <v>2.4</v>
      </c>
      <c r="I31" s="15">
        <f t="shared" si="1"/>
        <v>23898.311999999998</v>
      </c>
      <c r="J31" s="16">
        <f t="shared" si="0"/>
        <v>23898.311999999998</v>
      </c>
    </row>
    <row r="32" spans="1:10" s="17" customFormat="1" ht="84">
      <c r="A32" s="12">
        <v>22</v>
      </c>
      <c r="B32" s="13" t="s">
        <v>70</v>
      </c>
      <c r="C32" s="14" t="s">
        <v>69</v>
      </c>
      <c r="D32" s="15" t="s">
        <v>68</v>
      </c>
      <c r="E32" s="12">
        <v>1</v>
      </c>
      <c r="F32" s="15">
        <v>47822.25</v>
      </c>
      <c r="G32" s="28"/>
      <c r="H32" s="19">
        <v>2.4</v>
      </c>
      <c r="I32" s="15">
        <f t="shared" si="1"/>
        <v>114773.4</v>
      </c>
      <c r="J32" s="16">
        <f t="shared" si="0"/>
        <v>114773.4</v>
      </c>
    </row>
    <row r="33" spans="1:10" s="17" customFormat="1" ht="84">
      <c r="A33" s="12">
        <v>23</v>
      </c>
      <c r="B33" s="13" t="s">
        <v>75</v>
      </c>
      <c r="C33" s="14" t="s">
        <v>74</v>
      </c>
      <c r="D33" s="15" t="s">
        <v>71</v>
      </c>
      <c r="E33" s="12">
        <v>1</v>
      </c>
      <c r="F33" s="15">
        <v>68927.960000000006</v>
      </c>
      <c r="G33" s="28"/>
      <c r="H33" s="19">
        <v>2.4</v>
      </c>
      <c r="I33" s="15">
        <f t="shared" si="1"/>
        <v>165427.10400000002</v>
      </c>
      <c r="J33" s="16">
        <f t="shared" si="0"/>
        <v>165427.10400000002</v>
      </c>
    </row>
    <row r="34" spans="1:10" s="17" customFormat="1" ht="60">
      <c r="A34" s="12">
        <v>24</v>
      </c>
      <c r="B34" s="13" t="s">
        <v>73</v>
      </c>
      <c r="C34" s="14" t="s">
        <v>72</v>
      </c>
      <c r="D34" s="15" t="s">
        <v>71</v>
      </c>
      <c r="E34" s="12">
        <v>1</v>
      </c>
      <c r="F34" s="15">
        <v>8000.2</v>
      </c>
      <c r="G34" s="28"/>
      <c r="H34" s="19">
        <v>2.4</v>
      </c>
      <c r="I34" s="15">
        <f t="shared" si="1"/>
        <v>19200.48</v>
      </c>
      <c r="J34" s="16">
        <f t="shared" si="0"/>
        <v>19200.48</v>
      </c>
    </row>
    <row r="35" spans="1:10" s="17" customFormat="1" ht="36">
      <c r="A35" s="12">
        <v>25</v>
      </c>
      <c r="B35" s="13" t="s">
        <v>76</v>
      </c>
      <c r="C35" s="14" t="s">
        <v>77</v>
      </c>
      <c r="D35" s="15" t="s">
        <v>78</v>
      </c>
      <c r="E35" s="12">
        <v>1</v>
      </c>
      <c r="F35" s="15">
        <v>7982.06</v>
      </c>
      <c r="G35" s="28"/>
      <c r="H35" s="19">
        <v>2.4</v>
      </c>
      <c r="I35" s="15">
        <f t="shared" si="1"/>
        <v>19156.944</v>
      </c>
      <c r="J35" s="16">
        <f t="shared" si="0"/>
        <v>19156.944</v>
      </c>
    </row>
    <row r="36" spans="1:10" s="17" customFormat="1" ht="72">
      <c r="A36" s="12">
        <v>26</v>
      </c>
      <c r="B36" s="13" t="s">
        <v>81</v>
      </c>
      <c r="C36" s="14" t="s">
        <v>80</v>
      </c>
      <c r="D36" s="15" t="s">
        <v>79</v>
      </c>
      <c r="E36" s="12">
        <v>1</v>
      </c>
      <c r="F36" s="15">
        <v>925.2</v>
      </c>
      <c r="G36" s="28"/>
      <c r="H36" s="19">
        <v>2.4</v>
      </c>
      <c r="I36" s="15">
        <f t="shared" si="1"/>
        <v>2220.48</v>
      </c>
      <c r="J36" s="16">
        <f t="shared" si="0"/>
        <v>2220.48</v>
      </c>
    </row>
    <row r="37" spans="1:10" s="17" customFormat="1" ht="60">
      <c r="A37" s="12">
        <v>27</v>
      </c>
      <c r="B37" s="13" t="s">
        <v>82</v>
      </c>
      <c r="C37" s="14" t="s">
        <v>83</v>
      </c>
      <c r="D37" s="15" t="s">
        <v>11</v>
      </c>
      <c r="E37" s="12">
        <v>1</v>
      </c>
      <c r="F37" s="15">
        <v>1448.52</v>
      </c>
      <c r="G37" s="28"/>
      <c r="H37" s="19">
        <v>7.0000000000000007E-2</v>
      </c>
      <c r="I37" s="15">
        <f t="shared" si="1"/>
        <v>101.39640000000001</v>
      </c>
      <c r="J37" s="16">
        <f t="shared" si="0"/>
        <v>101.39640000000001</v>
      </c>
    </row>
    <row r="38" spans="1:10" s="17" customFormat="1" ht="24">
      <c r="A38" s="12">
        <v>28</v>
      </c>
      <c r="B38" s="13" t="s">
        <v>84</v>
      </c>
      <c r="C38" s="14" t="s">
        <v>85</v>
      </c>
      <c r="D38" s="15" t="s">
        <v>11</v>
      </c>
      <c r="E38" s="12">
        <v>1</v>
      </c>
      <c r="F38" s="15">
        <v>908.96</v>
      </c>
      <c r="G38" s="28"/>
      <c r="H38" s="19">
        <v>2.4</v>
      </c>
      <c r="I38" s="15">
        <f t="shared" si="1"/>
        <v>2181.5039999999999</v>
      </c>
      <c r="J38" s="16">
        <f t="shared" si="0"/>
        <v>2181.5039999999999</v>
      </c>
    </row>
    <row r="39" spans="1:10" s="17" customFormat="1" ht="24">
      <c r="A39" s="12">
        <v>29</v>
      </c>
      <c r="B39" s="13" t="s">
        <v>86</v>
      </c>
      <c r="C39" s="14" t="s">
        <v>87</v>
      </c>
      <c r="D39" s="15" t="s">
        <v>11</v>
      </c>
      <c r="E39" s="12">
        <v>1</v>
      </c>
      <c r="F39" s="15">
        <v>30</v>
      </c>
      <c r="G39" s="28"/>
      <c r="H39" s="19">
        <v>2.4</v>
      </c>
      <c r="I39" s="15">
        <f t="shared" si="1"/>
        <v>72</v>
      </c>
      <c r="J39" s="16">
        <f t="shared" si="0"/>
        <v>72</v>
      </c>
    </row>
    <row r="40" spans="1:10" s="17" customFormat="1" ht="36">
      <c r="A40" s="12">
        <v>30</v>
      </c>
      <c r="B40" s="13" t="s">
        <v>88</v>
      </c>
      <c r="C40" s="14" t="s">
        <v>89</v>
      </c>
      <c r="D40" s="15" t="s">
        <v>11</v>
      </c>
      <c r="E40" s="12">
        <v>1</v>
      </c>
      <c r="F40" s="15">
        <v>124.17</v>
      </c>
      <c r="G40" s="28"/>
      <c r="H40" s="19">
        <v>2.4</v>
      </c>
      <c r="I40" s="15">
        <f t="shared" si="1"/>
        <v>298.00799999999998</v>
      </c>
      <c r="J40" s="16">
        <f t="shared" si="0"/>
        <v>298.00799999999998</v>
      </c>
    </row>
    <row r="41" spans="1:10" s="17" customFormat="1" ht="24">
      <c r="A41" s="12">
        <v>31</v>
      </c>
      <c r="B41" s="13" t="s">
        <v>90</v>
      </c>
      <c r="C41" s="14" t="s">
        <v>91</v>
      </c>
      <c r="D41" s="15" t="s">
        <v>92</v>
      </c>
      <c r="E41" s="12">
        <v>1</v>
      </c>
      <c r="F41" s="15">
        <v>59.7</v>
      </c>
      <c r="G41" s="28"/>
      <c r="H41" s="19">
        <v>2.4</v>
      </c>
      <c r="I41" s="15">
        <f t="shared" si="1"/>
        <v>143.28</v>
      </c>
      <c r="J41" s="16">
        <f t="shared" si="0"/>
        <v>143.28</v>
      </c>
    </row>
    <row r="42" spans="1:10" s="17" customFormat="1" ht="36">
      <c r="A42" s="12">
        <v>32</v>
      </c>
      <c r="B42" s="13" t="s">
        <v>93</v>
      </c>
      <c r="C42" s="14" t="s">
        <v>94</v>
      </c>
      <c r="D42" s="15" t="s">
        <v>95</v>
      </c>
      <c r="E42" s="12">
        <v>1</v>
      </c>
      <c r="F42" s="15">
        <v>83.96</v>
      </c>
      <c r="G42" s="28"/>
      <c r="H42" s="19">
        <v>2.4</v>
      </c>
      <c r="I42" s="15">
        <f t="shared" si="1"/>
        <v>201.50399999999999</v>
      </c>
      <c r="J42" s="16">
        <f t="shared" si="0"/>
        <v>201.50399999999999</v>
      </c>
    </row>
    <row r="43" spans="1:10" s="17" customFormat="1" ht="72">
      <c r="A43" s="12">
        <v>33</v>
      </c>
      <c r="B43" s="13" t="s">
        <v>96</v>
      </c>
      <c r="C43" s="14" t="s">
        <v>97</v>
      </c>
      <c r="D43" s="15" t="s">
        <v>7</v>
      </c>
      <c r="E43" s="12">
        <v>1</v>
      </c>
      <c r="F43" s="15">
        <v>5874.24</v>
      </c>
      <c r="G43" s="28"/>
      <c r="H43" s="19">
        <v>2.4</v>
      </c>
      <c r="I43" s="15">
        <f t="shared" si="1"/>
        <v>14098.175999999999</v>
      </c>
      <c r="J43" s="16">
        <f t="shared" si="0"/>
        <v>14098.175999999999</v>
      </c>
    </row>
    <row r="44" spans="1:10" s="17" customFormat="1" ht="36">
      <c r="A44" s="12">
        <v>34</v>
      </c>
      <c r="B44" s="13" t="s">
        <v>98</v>
      </c>
      <c r="C44" s="14" t="s">
        <v>99</v>
      </c>
      <c r="D44" s="15" t="s">
        <v>100</v>
      </c>
      <c r="E44" s="12">
        <v>1</v>
      </c>
      <c r="F44" s="15">
        <v>2073.29</v>
      </c>
      <c r="G44" s="28"/>
      <c r="H44" s="19">
        <v>2.4</v>
      </c>
      <c r="I44" s="15">
        <f t="shared" si="1"/>
        <v>4975.8959999999997</v>
      </c>
      <c r="J44" s="16">
        <f t="shared" si="0"/>
        <v>4975.8959999999997</v>
      </c>
    </row>
    <row r="45" spans="1:10" s="17" customFormat="1" ht="36">
      <c r="A45" s="12">
        <v>35</v>
      </c>
      <c r="B45" s="13" t="s">
        <v>101</v>
      </c>
      <c r="C45" s="14" t="s">
        <v>102</v>
      </c>
      <c r="D45" s="15" t="s">
        <v>103</v>
      </c>
      <c r="E45" s="12">
        <v>1</v>
      </c>
      <c r="F45" s="15">
        <v>204.21</v>
      </c>
      <c r="G45" s="28"/>
      <c r="H45" s="19">
        <v>2.4</v>
      </c>
      <c r="I45" s="15">
        <f t="shared" si="1"/>
        <v>490.10399999999998</v>
      </c>
      <c r="J45" s="16">
        <f t="shared" si="0"/>
        <v>490.10399999999998</v>
      </c>
    </row>
    <row r="46" spans="1:10" s="17" customFormat="1" ht="48">
      <c r="A46" s="12">
        <v>36</v>
      </c>
      <c r="B46" s="13" t="s">
        <v>104</v>
      </c>
      <c r="C46" s="14" t="s">
        <v>105</v>
      </c>
      <c r="D46" s="15" t="s">
        <v>106</v>
      </c>
      <c r="E46" s="12">
        <v>1</v>
      </c>
      <c r="F46" s="15">
        <v>121.7</v>
      </c>
      <c r="G46" s="28"/>
      <c r="H46" s="19">
        <v>2.4</v>
      </c>
      <c r="I46" s="15">
        <f t="shared" si="1"/>
        <v>292.08</v>
      </c>
      <c r="J46" s="16">
        <f t="shared" si="0"/>
        <v>292.08</v>
      </c>
    </row>
    <row r="47" spans="1:10" s="17" customFormat="1" ht="48">
      <c r="A47" s="12">
        <v>37</v>
      </c>
      <c r="B47" s="13" t="s">
        <v>107</v>
      </c>
      <c r="C47" s="14" t="s">
        <v>108</v>
      </c>
      <c r="D47" s="15" t="s">
        <v>106</v>
      </c>
      <c r="E47" s="12">
        <v>1</v>
      </c>
      <c r="F47" s="15">
        <v>149.75</v>
      </c>
      <c r="G47" s="28"/>
      <c r="H47" s="19">
        <v>2.4</v>
      </c>
      <c r="I47" s="15">
        <f t="shared" si="1"/>
        <v>359.4</v>
      </c>
      <c r="J47" s="16">
        <f t="shared" si="0"/>
        <v>359.4</v>
      </c>
    </row>
    <row r="48" spans="1:10" s="17" customFormat="1" ht="48">
      <c r="A48" s="12">
        <v>38</v>
      </c>
      <c r="B48" s="13" t="s">
        <v>109</v>
      </c>
      <c r="C48" s="14" t="s">
        <v>110</v>
      </c>
      <c r="D48" s="15" t="s">
        <v>111</v>
      </c>
      <c r="E48" s="12">
        <v>1</v>
      </c>
      <c r="F48" s="15">
        <v>3.03</v>
      </c>
      <c r="G48" s="28"/>
      <c r="H48" s="19">
        <v>2.4</v>
      </c>
      <c r="I48" s="15">
        <f t="shared" si="1"/>
        <v>7.2719999999999994</v>
      </c>
      <c r="J48" s="16">
        <f t="shared" si="0"/>
        <v>7.2719999999999994</v>
      </c>
    </row>
    <row r="49" spans="1:10" s="17" customFormat="1" ht="60">
      <c r="A49" s="12">
        <v>39</v>
      </c>
      <c r="B49" s="13" t="s">
        <v>112</v>
      </c>
      <c r="C49" s="14" t="s">
        <v>113</v>
      </c>
      <c r="D49" s="15" t="s">
        <v>111</v>
      </c>
      <c r="E49" s="12">
        <v>1</v>
      </c>
      <c r="F49" s="15">
        <v>5.61</v>
      </c>
      <c r="G49" s="28"/>
      <c r="H49" s="19">
        <v>2.4</v>
      </c>
      <c r="I49" s="15">
        <f t="shared" si="1"/>
        <v>13.464</v>
      </c>
      <c r="J49" s="16">
        <f t="shared" si="0"/>
        <v>13.464</v>
      </c>
    </row>
    <row r="50" spans="1:10" ht="48">
      <c r="A50" s="12">
        <v>40</v>
      </c>
      <c r="B50" s="21" t="s">
        <v>114</v>
      </c>
      <c r="C50" s="22" t="s">
        <v>115</v>
      </c>
      <c r="D50" s="2" t="s">
        <v>116</v>
      </c>
      <c r="E50" s="1">
        <v>1</v>
      </c>
      <c r="F50" s="2">
        <v>1117.68</v>
      </c>
      <c r="G50" s="28"/>
      <c r="H50" s="19">
        <v>2.4</v>
      </c>
      <c r="I50" s="15">
        <f t="shared" si="1"/>
        <v>2682.4320000000002</v>
      </c>
      <c r="J50" s="16">
        <f t="shared" si="0"/>
        <v>2682.4320000000002</v>
      </c>
    </row>
    <row r="51" spans="1:10" ht="36.75">
      <c r="A51" s="12">
        <v>41</v>
      </c>
      <c r="B51" s="24" t="s">
        <v>118</v>
      </c>
      <c r="C51" s="23" t="s">
        <v>117</v>
      </c>
      <c r="D51" s="2" t="s">
        <v>11</v>
      </c>
      <c r="E51" s="1">
        <v>1</v>
      </c>
      <c r="F51" s="1">
        <v>118.44</v>
      </c>
      <c r="G51" s="28"/>
      <c r="H51" s="19">
        <v>2.4</v>
      </c>
      <c r="I51" s="15">
        <f t="shared" si="1"/>
        <v>284.25599999999997</v>
      </c>
      <c r="J51" s="16">
        <f t="shared" si="0"/>
        <v>284.25599999999997</v>
      </c>
    </row>
    <row r="52" spans="1:10" ht="60">
      <c r="A52" s="12">
        <v>42</v>
      </c>
      <c r="B52" s="21" t="s">
        <v>120</v>
      </c>
      <c r="C52" s="22" t="s">
        <v>119</v>
      </c>
      <c r="D52" s="2" t="s">
        <v>11</v>
      </c>
      <c r="E52" s="1">
        <v>1</v>
      </c>
      <c r="F52" s="2">
        <v>3112.38</v>
      </c>
      <c r="G52" s="28"/>
      <c r="H52" s="19">
        <v>2.4</v>
      </c>
      <c r="I52" s="15">
        <f t="shared" si="1"/>
        <v>7469.7119999999995</v>
      </c>
      <c r="J52" s="16">
        <f t="shared" si="0"/>
        <v>7469.7119999999995</v>
      </c>
    </row>
    <row r="53" spans="1:10" ht="36">
      <c r="A53" s="12">
        <v>43</v>
      </c>
      <c r="B53" s="21" t="s">
        <v>123</v>
      </c>
      <c r="C53" s="22" t="s">
        <v>122</v>
      </c>
      <c r="D53" s="2" t="s">
        <v>121</v>
      </c>
      <c r="E53" s="1">
        <v>1</v>
      </c>
      <c r="F53" s="2">
        <v>2173.9699999999998</v>
      </c>
      <c r="G53" s="28"/>
      <c r="H53" s="19">
        <v>2.4</v>
      </c>
      <c r="I53" s="15">
        <f t="shared" si="1"/>
        <v>5217.5279999999993</v>
      </c>
      <c r="J53" s="16">
        <f t="shared" si="0"/>
        <v>5217.5279999999993</v>
      </c>
    </row>
    <row r="54" spans="1:10" s="17" customFormat="1" ht="36">
      <c r="A54" s="12">
        <v>44</v>
      </c>
      <c r="B54" s="13" t="s">
        <v>125</v>
      </c>
      <c r="C54" s="14" t="s">
        <v>124</v>
      </c>
      <c r="D54" s="15" t="s">
        <v>60</v>
      </c>
      <c r="E54" s="12">
        <v>1</v>
      </c>
      <c r="F54" s="15">
        <v>3893.23</v>
      </c>
      <c r="G54" s="28"/>
      <c r="H54" s="19">
        <v>2.4</v>
      </c>
      <c r="I54" s="15">
        <f t="shared" si="1"/>
        <v>9343.7520000000004</v>
      </c>
      <c r="J54" s="16">
        <f t="shared" si="0"/>
        <v>9343.7520000000004</v>
      </c>
    </row>
    <row r="55" spans="1:10" s="17" customFormat="1" ht="60">
      <c r="A55" s="12">
        <v>45</v>
      </c>
      <c r="B55" s="13" t="s">
        <v>127</v>
      </c>
      <c r="C55" s="14" t="s">
        <v>126</v>
      </c>
      <c r="D55" s="15" t="s">
        <v>10</v>
      </c>
      <c r="E55" s="12">
        <v>1</v>
      </c>
      <c r="F55" s="15">
        <v>1113.67</v>
      </c>
      <c r="G55" s="28"/>
      <c r="H55" s="19">
        <v>2.4</v>
      </c>
      <c r="I55" s="15">
        <f t="shared" si="1"/>
        <v>2672.808</v>
      </c>
      <c r="J55" s="16">
        <f t="shared" si="0"/>
        <v>2672.808</v>
      </c>
    </row>
    <row r="56" spans="1:10" s="17" customFormat="1" ht="60">
      <c r="A56" s="12">
        <v>46</v>
      </c>
      <c r="B56" s="13" t="s">
        <v>130</v>
      </c>
      <c r="C56" s="14" t="s">
        <v>129</v>
      </c>
      <c r="D56" s="15" t="s">
        <v>128</v>
      </c>
      <c r="E56" s="12">
        <v>1</v>
      </c>
      <c r="F56" s="15">
        <v>27.97</v>
      </c>
      <c r="G56" s="28"/>
      <c r="H56" s="19">
        <v>2.4</v>
      </c>
      <c r="I56" s="15">
        <f t="shared" si="1"/>
        <v>67.128</v>
      </c>
      <c r="J56" s="16">
        <f t="shared" si="0"/>
        <v>67.128</v>
      </c>
    </row>
    <row r="57" spans="1:10" ht="36">
      <c r="A57" s="12">
        <v>47</v>
      </c>
      <c r="B57" s="21" t="s">
        <v>132</v>
      </c>
      <c r="C57" s="22" t="s">
        <v>131</v>
      </c>
      <c r="D57" s="2" t="s">
        <v>78</v>
      </c>
      <c r="E57" s="1">
        <v>1</v>
      </c>
      <c r="F57" s="2">
        <v>3858.04</v>
      </c>
      <c r="G57" s="28"/>
      <c r="H57" s="19">
        <v>2.4</v>
      </c>
      <c r="I57" s="15">
        <f t="shared" si="1"/>
        <v>9259.2960000000003</v>
      </c>
      <c r="J57" s="16">
        <f t="shared" si="0"/>
        <v>9259.2960000000003</v>
      </c>
    </row>
    <row r="58" spans="1:10" s="17" customFormat="1" ht="48">
      <c r="A58" s="12">
        <v>48</v>
      </c>
      <c r="B58" s="13" t="s">
        <v>134</v>
      </c>
      <c r="C58" s="14" t="s">
        <v>133</v>
      </c>
      <c r="D58" s="15" t="s">
        <v>128</v>
      </c>
      <c r="E58" s="12">
        <v>1</v>
      </c>
      <c r="F58" s="15">
        <v>274.36</v>
      </c>
      <c r="G58" s="28"/>
      <c r="H58" s="19">
        <v>2.4</v>
      </c>
      <c r="I58" s="15">
        <f t="shared" si="1"/>
        <v>658.46400000000006</v>
      </c>
      <c r="J58" s="16">
        <f t="shared" si="0"/>
        <v>658.46400000000006</v>
      </c>
    </row>
    <row r="59" spans="1:10" ht="120">
      <c r="A59" s="12">
        <v>49</v>
      </c>
      <c r="B59" s="24" t="s">
        <v>135</v>
      </c>
      <c r="C59" s="22" t="s">
        <v>136</v>
      </c>
      <c r="D59" s="2" t="s">
        <v>14</v>
      </c>
      <c r="E59" s="2">
        <v>1</v>
      </c>
      <c r="F59" s="1">
        <v>7436.15</v>
      </c>
      <c r="G59" s="28"/>
      <c r="H59" s="19">
        <v>2.4</v>
      </c>
      <c r="I59" s="15">
        <f t="shared" si="1"/>
        <v>17846.759999999998</v>
      </c>
      <c r="J59" s="16">
        <f t="shared" si="0"/>
        <v>17846.759999999998</v>
      </c>
    </row>
    <row r="60" spans="1:10" ht="36">
      <c r="A60" s="12">
        <v>50</v>
      </c>
      <c r="B60" s="21" t="s">
        <v>139</v>
      </c>
      <c r="C60" s="22" t="s">
        <v>138</v>
      </c>
      <c r="D60" s="2" t="s">
        <v>137</v>
      </c>
      <c r="E60" s="1">
        <v>1</v>
      </c>
      <c r="F60" s="2">
        <v>111.09</v>
      </c>
      <c r="G60" s="28"/>
      <c r="H60" s="19">
        <v>2.4</v>
      </c>
      <c r="I60" s="15">
        <f t="shared" si="1"/>
        <v>266.61599999999999</v>
      </c>
      <c r="J60" s="16">
        <f t="shared" si="0"/>
        <v>266.61599999999999</v>
      </c>
    </row>
    <row r="61" spans="1:10" s="17" customFormat="1" ht="132">
      <c r="A61" s="12">
        <v>51</v>
      </c>
      <c r="B61" s="13" t="s">
        <v>142</v>
      </c>
      <c r="C61" s="14" t="s">
        <v>141</v>
      </c>
      <c r="D61" s="15" t="s">
        <v>140</v>
      </c>
      <c r="E61" s="12">
        <v>1</v>
      </c>
      <c r="F61" s="15">
        <v>740.98</v>
      </c>
      <c r="G61" s="28"/>
      <c r="H61" s="19">
        <v>2.4</v>
      </c>
      <c r="I61" s="15">
        <f t="shared" si="1"/>
        <v>1778.3520000000001</v>
      </c>
      <c r="J61" s="16">
        <f t="shared" si="0"/>
        <v>1778.3520000000001</v>
      </c>
    </row>
    <row r="62" spans="1:10" ht="192.75">
      <c r="A62" s="12">
        <v>52</v>
      </c>
      <c r="B62" s="24" t="s">
        <v>143</v>
      </c>
      <c r="C62" s="23" t="s">
        <v>144</v>
      </c>
      <c r="D62" s="1" t="s">
        <v>145</v>
      </c>
      <c r="E62" s="1">
        <v>1</v>
      </c>
      <c r="F62" s="25">
        <v>349.67</v>
      </c>
      <c r="G62" s="28"/>
      <c r="H62" s="19">
        <v>2.4</v>
      </c>
      <c r="I62" s="15">
        <f t="shared" si="1"/>
        <v>839.20799999999997</v>
      </c>
      <c r="J62" s="16">
        <f t="shared" si="0"/>
        <v>839.20799999999997</v>
      </c>
    </row>
    <row r="63" spans="1:10" ht="36">
      <c r="A63" s="12">
        <v>53</v>
      </c>
      <c r="B63" s="21" t="s">
        <v>147</v>
      </c>
      <c r="C63" s="22" t="s">
        <v>146</v>
      </c>
      <c r="D63" s="2" t="s">
        <v>78</v>
      </c>
      <c r="E63" s="1">
        <v>1</v>
      </c>
      <c r="F63" s="2">
        <v>10005.59</v>
      </c>
      <c r="G63" s="28"/>
      <c r="H63" s="19">
        <v>2.4</v>
      </c>
      <c r="I63" s="15">
        <f t="shared" si="1"/>
        <v>24013.416000000001</v>
      </c>
      <c r="J63" s="16">
        <f t="shared" si="0"/>
        <v>24013.416000000001</v>
      </c>
    </row>
    <row r="64" spans="1:10" ht="60">
      <c r="A64" s="12">
        <v>54</v>
      </c>
      <c r="B64" s="21" t="s">
        <v>148</v>
      </c>
      <c r="C64" s="22" t="s">
        <v>149</v>
      </c>
      <c r="D64" s="2" t="s">
        <v>21</v>
      </c>
      <c r="E64" s="1">
        <v>1</v>
      </c>
      <c r="F64" s="2">
        <v>2034.74</v>
      </c>
      <c r="G64" s="28"/>
      <c r="H64" s="19">
        <v>2.4</v>
      </c>
      <c r="I64" s="15">
        <f t="shared" si="1"/>
        <v>4883.3760000000002</v>
      </c>
      <c r="J64" s="16">
        <f t="shared" si="0"/>
        <v>4883.3760000000002</v>
      </c>
    </row>
    <row r="65" spans="1:10" ht="72">
      <c r="A65" s="12">
        <v>55</v>
      </c>
      <c r="B65" s="21" t="s">
        <v>151</v>
      </c>
      <c r="C65" s="22" t="s">
        <v>150</v>
      </c>
      <c r="D65" s="2" t="s">
        <v>5</v>
      </c>
      <c r="E65" s="1">
        <v>1</v>
      </c>
      <c r="F65" s="2">
        <v>7757.49</v>
      </c>
      <c r="G65" s="28"/>
      <c r="H65" s="19">
        <v>2.4</v>
      </c>
      <c r="I65" s="15">
        <f t="shared" si="1"/>
        <v>18617.975999999999</v>
      </c>
      <c r="J65" s="16">
        <f t="shared" si="0"/>
        <v>18617.975999999999</v>
      </c>
    </row>
    <row r="66" spans="1:10" ht="36">
      <c r="A66" s="12">
        <v>56</v>
      </c>
      <c r="B66" s="21" t="s">
        <v>152</v>
      </c>
      <c r="C66" s="22" t="s">
        <v>153</v>
      </c>
      <c r="D66" s="2" t="s">
        <v>23</v>
      </c>
      <c r="E66" s="1">
        <v>1</v>
      </c>
      <c r="F66" s="2">
        <v>382.31</v>
      </c>
      <c r="G66" s="28"/>
      <c r="H66" s="19">
        <v>2.4</v>
      </c>
      <c r="I66" s="15">
        <f t="shared" si="1"/>
        <v>917.54399999999998</v>
      </c>
      <c r="J66" s="16">
        <f t="shared" si="0"/>
        <v>917.54399999999998</v>
      </c>
    </row>
    <row r="67" spans="1:10" ht="168.75">
      <c r="A67" s="12">
        <v>57</v>
      </c>
      <c r="B67" s="24" t="s">
        <v>154</v>
      </c>
      <c r="C67" s="23" t="s">
        <v>155</v>
      </c>
      <c r="D67" s="1" t="s">
        <v>145</v>
      </c>
      <c r="E67" s="1">
        <v>1</v>
      </c>
      <c r="F67" s="25">
        <v>463.08</v>
      </c>
      <c r="G67" s="28"/>
      <c r="H67" s="19">
        <v>2.4</v>
      </c>
      <c r="I67" s="15">
        <f t="shared" si="1"/>
        <v>1111.3919999999998</v>
      </c>
      <c r="J67" s="16">
        <f t="shared" si="0"/>
        <v>1111.3919999999998</v>
      </c>
    </row>
    <row r="68" spans="1:10" ht="24">
      <c r="A68" s="12">
        <v>58</v>
      </c>
      <c r="B68" s="21" t="s">
        <v>158</v>
      </c>
      <c r="C68" s="22" t="s">
        <v>157</v>
      </c>
      <c r="D68" s="2" t="s">
        <v>156</v>
      </c>
      <c r="E68" s="1">
        <v>1</v>
      </c>
      <c r="F68" s="2">
        <v>771.51</v>
      </c>
      <c r="G68" s="29"/>
      <c r="H68" s="19">
        <v>2.4</v>
      </c>
      <c r="I68" s="15">
        <f t="shared" si="1"/>
        <v>1851.6239999999998</v>
      </c>
      <c r="J68" s="16">
        <f t="shared" si="0"/>
        <v>1851.6239999999998</v>
      </c>
    </row>
    <row r="69" spans="1:10">
      <c r="B69" s="9"/>
      <c r="C69" s="9"/>
      <c r="D69" s="9"/>
      <c r="E69" s="9"/>
      <c r="F69" s="10"/>
      <c r="G69" s="10"/>
      <c r="H69" s="10"/>
      <c r="I69" s="20" t="s">
        <v>6</v>
      </c>
      <c r="J69" s="11">
        <f>SUM(J11:J68)</f>
        <v>626391.21240000008</v>
      </c>
    </row>
    <row r="72" spans="1:10">
      <c r="B72" s="8"/>
      <c r="E72" s="8"/>
      <c r="F72" s="8"/>
      <c r="G72" s="8"/>
    </row>
    <row r="73" spans="1:10">
      <c r="B73" s="3"/>
      <c r="C73" s="4"/>
      <c r="D73" s="5"/>
      <c r="E73" s="6"/>
    </row>
  </sheetData>
  <mergeCells count="14">
    <mergeCell ref="G11:G68"/>
    <mergeCell ref="A4:H4"/>
    <mergeCell ref="G1:J1"/>
    <mergeCell ref="C2:F2"/>
    <mergeCell ref="J7:J9"/>
    <mergeCell ref="A7:A9"/>
    <mergeCell ref="C7:C9"/>
    <mergeCell ref="D7:D9"/>
    <mergeCell ref="E7:E9"/>
    <mergeCell ref="I7:I9"/>
    <mergeCell ref="B7:B9"/>
    <mergeCell ref="F7:F9"/>
    <mergeCell ref="H7:H9"/>
    <mergeCell ref="G7:G9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2015-08-04T06:37:35Z</cp:lastPrinted>
  <dcterms:created xsi:type="dcterms:W3CDTF">2013-10-07T06:33:14Z</dcterms:created>
  <dcterms:modified xsi:type="dcterms:W3CDTF">2015-08-04T06:43:16Z</dcterms:modified>
</cp:coreProperties>
</file>